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ssZoltán\Desktop\Munkatervek, beszámolók, komp. eremények\"/>
    </mc:Choice>
  </mc:AlternateContent>
  <bookViews>
    <workbookView xWindow="0" yWindow="0" windowWidth="19200" windowHeight="8300" activeTab="1"/>
  </bookViews>
  <sheets>
    <sheet name="adatok" sheetId="4" r:id="rId1"/>
    <sheet name="szöveges_" sheetId="3" r:id="rId2"/>
  </sheets>
  <calcPr calcId="162913"/>
</workbook>
</file>

<file path=xl/calcChain.xml><?xml version="1.0" encoding="utf-8"?>
<calcChain xmlns="http://schemas.openxmlformats.org/spreadsheetml/2006/main">
  <c r="D65" i="4" l="1"/>
  <c r="C104" i="4" l="1"/>
  <c r="D107" i="4" s="1"/>
  <c r="D98" i="4"/>
  <c r="D97" i="4"/>
  <c r="D96" i="4"/>
  <c r="D95" i="4"/>
  <c r="D94" i="4"/>
  <c r="D93" i="4"/>
  <c r="D56" i="4"/>
  <c r="D53" i="4"/>
  <c r="D106" i="4" l="1"/>
  <c r="D64" i="4"/>
  <c r="D21" i="4"/>
  <c r="D52" i="4"/>
  <c r="D63" i="4"/>
  <c r="D178" i="4"/>
  <c r="D100" i="4"/>
  <c r="D92" i="4"/>
  <c r="D105" i="4"/>
  <c r="D108" i="4"/>
</calcChain>
</file>

<file path=xl/sharedStrings.xml><?xml version="1.0" encoding="utf-8"?>
<sst xmlns="http://schemas.openxmlformats.org/spreadsheetml/2006/main" count="222" uniqueCount="194">
  <si>
    <r>
      <t>kék cella: számadatokka</t>
    </r>
    <r>
      <rPr>
        <b/>
        <sz val="10"/>
        <color indexed="62"/>
        <rFont val="Arial"/>
        <family val="2"/>
        <charset val="238"/>
      </rPr>
      <t>l</t>
    </r>
    <r>
      <rPr>
        <sz val="10"/>
        <rFont val="Arial CE"/>
        <charset val="238"/>
      </rPr>
      <t xml:space="preserve">; </t>
    </r>
    <r>
      <rPr>
        <b/>
        <sz val="10"/>
        <color indexed="17"/>
        <rFont val="Arial"/>
        <family val="2"/>
        <charset val="238"/>
      </rPr>
      <t>zöld cella: szövegesen kitöltendő</t>
    </r>
  </si>
  <si>
    <t>1. A működésre jellemző legfontosabb adatok</t>
  </si>
  <si>
    <t xml:space="preserve">1.1. Személyi feltételek </t>
  </si>
  <si>
    <t>engedélyezett  álláshelyek száma</t>
  </si>
  <si>
    <t>engedélyezett pedagógus álláshelyek száma</t>
  </si>
  <si>
    <t>engedélyezett technikai álláshelyek száma</t>
  </si>
  <si>
    <t>pedagógus álláshelyeken foglalkoztatottak létszáma</t>
  </si>
  <si>
    <t>ebből részfoglalkozású</t>
  </si>
  <si>
    <t>óraadók száma</t>
  </si>
  <si>
    <t>Hány új kolléga került a tantestületbe (fő)?</t>
  </si>
  <si>
    <t>Az új kollegák közül hány pályakezdő (1-3 év)?</t>
  </si>
  <si>
    <t>1.1.2.Továbbképzés (a beszámoló évét megelőző naptári év adatai)</t>
  </si>
  <si>
    <t>A továbbképzéseken részt vevőkre jutó átlagos összeg fejenként (Ft):</t>
  </si>
  <si>
    <t>intézményi költségvetésből</t>
  </si>
  <si>
    <t>-pályázatból</t>
  </si>
  <si>
    <t>-egyéb</t>
  </si>
  <si>
    <t>A beadott pályázatok száma:</t>
  </si>
  <si>
    <t>Eredményes pályázatok száma:</t>
  </si>
  <si>
    <t>A pályázat típusa, forrása, az elnyert összeg</t>
  </si>
  <si>
    <t>pályázat összes</t>
  </si>
  <si>
    <t>2. A pedagógiai munka értékelése az éves munkaterv alapján</t>
  </si>
  <si>
    <t>2.1. Oktatás</t>
  </si>
  <si>
    <t>Tanév végi tanuló létszám</t>
  </si>
  <si>
    <t xml:space="preserve">A tanulmányi átlageredmény változása </t>
  </si>
  <si>
    <t>2.1.2.Kitűnők - bukások</t>
  </si>
  <si>
    <t xml:space="preserve">A tanévben hozott tantárgyi felmentési határozatok száma: </t>
  </si>
  <si>
    <t>Jellemzően milyen tantárgyi felmentések voltak (a felmentések indokai):</t>
  </si>
  <si>
    <t>gimnáziumban</t>
  </si>
  <si>
    <t>szakközépiskolában</t>
  </si>
  <si>
    <t>szakiskolában</t>
  </si>
  <si>
    <t xml:space="preserve">Az előrehozott érettségi vizsgák száma: </t>
  </si>
  <si>
    <t>A tanév során megszűnt vagy megszüntetett összes tanulói jogviszony száma:</t>
  </si>
  <si>
    <t>Az első osztályba beiratkozottak száma:</t>
  </si>
  <si>
    <t>6 évfolyamos gimnáziumba beiratkozott tanulók létszáma</t>
  </si>
  <si>
    <t>tanulók száma</t>
  </si>
  <si>
    <t>2.2. Nevelés</t>
  </si>
  <si>
    <t>2.2.1.Gyermekvédelmi munka</t>
  </si>
  <si>
    <t>A  veszélyeztetett tanulók száma ebben a tanévben:</t>
  </si>
  <si>
    <t>A hátrányos helyzetű tanulók száma ebben a tanévben:</t>
  </si>
  <si>
    <t>A halmozottan hátrányos helyzetű tanulók száma ebben a tanévben:</t>
  </si>
  <si>
    <t>Gyermekjóléti szolgálat megkeresése hány tanuló esetén történt:</t>
  </si>
  <si>
    <t>2.2.2.Fegyelmi eljárások, fegyelmező intézkedések</t>
  </si>
  <si>
    <t>2.2.3.Hiányzás</t>
  </si>
  <si>
    <t>Az egy főre jutó mulasztott órák száma összesen:</t>
  </si>
  <si>
    <t>ebből igazolt</t>
  </si>
  <si>
    <t>Az érettségiző osztályok érettségi átlageredményeinek átlaga:</t>
  </si>
  <si>
    <t xml:space="preserve">Az előrehozott érettségi vizsgát tevők létszáma: </t>
  </si>
  <si>
    <t>2.1.7.Beiskolázás</t>
  </si>
  <si>
    <t>Felsőfokú C típusú nyelvvizsgával rendelkezők száma</t>
  </si>
  <si>
    <t xml:space="preserve"> fő</t>
  </si>
  <si>
    <r>
      <t xml:space="preserve">2.1.1.Tanulmányi eredmények (osztályok átlageredményei, </t>
    </r>
    <r>
      <rPr>
        <b/>
        <i/>
        <u/>
        <sz val="12"/>
        <color indexed="8"/>
        <rFont val="Times New Roman"/>
        <family val="1"/>
        <charset val="238"/>
      </rPr>
      <t>magatartás és szorgalom nélkül</t>
    </r>
    <r>
      <rPr>
        <b/>
        <i/>
        <sz val="12"/>
        <color indexed="8"/>
        <rFont val="Times New Roman"/>
        <family val="1"/>
        <charset val="238"/>
      </rPr>
      <t>)</t>
    </r>
  </si>
  <si>
    <t>Elégtelen osztályzatot kapott tanulók száma és az összes tanuló %-ában:</t>
  </si>
  <si>
    <t>Elégtelen osztályzatok száma</t>
  </si>
  <si>
    <t xml:space="preserve">Felzárkóztató foglalkozásokon, korrepetálásokon részt vett tanulók száma és %-a összes tanulóhoz képest </t>
  </si>
  <si>
    <t>A 8. o. tanulók továbbtanulása</t>
  </si>
  <si>
    <t>8. évfolyamos tanulók száma</t>
  </si>
  <si>
    <t>6. évfolyamos tanulók száma</t>
  </si>
  <si>
    <t xml:space="preserve">6 évfolyamos gimnáziumban továbbtanulók száma, %-os aránya </t>
  </si>
  <si>
    <t>Május-júniusban érettségi vizsgára engedett végzős tanulók száma</t>
  </si>
  <si>
    <t>Egyéb, a tanév során létesített összes tanulói jogviszony száma:</t>
  </si>
  <si>
    <t>ebből könyvtáros</t>
  </si>
  <si>
    <t>Fegyelmi eljárás alá vont tanulók száma és aránya</t>
  </si>
  <si>
    <t xml:space="preserve">A pedagógusok közül hány fő, hány % vett részt akkreditált továbbképzéseken? </t>
  </si>
  <si>
    <t>Szöveges értékelés (1-3. évf.) alapján kiválóan megfelelt és kitűnő (minden tantárgyból jeles) tanulók száma és aránya az összes tanuló %-ában:</t>
  </si>
  <si>
    <t>A 8. osztályos tanulók központi írásbeli felvételi dolgozatának pont átlageredménye (magyar):</t>
  </si>
  <si>
    <t>A 8. osztályos tanulók központi írásbeli felvételi dolgozatának pont átlageredménye (matematika):</t>
  </si>
  <si>
    <t>Május-júniusban szakmai vizsgára engedett végzős tanulók száma</t>
  </si>
  <si>
    <t>Hány fő tett eredményes szakmai vizsgát?</t>
  </si>
  <si>
    <t>2.1.5./A Érettségi (csak tanulói jogviszonnyal rendelkező tanulókra)</t>
  </si>
  <si>
    <t>2.1.5./B Szakmai vizsgák (csak tanulói jogviszonnyal rendelkező tanulókra)</t>
  </si>
  <si>
    <t>ebből igazolatlan</t>
  </si>
  <si>
    <t>1.2. Intézményi költségvetés</t>
  </si>
  <si>
    <t>1.2.1. Pályázatokból</t>
  </si>
  <si>
    <t>Tanulmányi átlageredmény 2016/2017-es tanévben:</t>
  </si>
  <si>
    <t>2.1.6. Nyelvvizsgák (végzős diákok esetében)</t>
  </si>
  <si>
    <t>8 évfolyamos gimnáziumba beiratkozott tanulók létszáma</t>
  </si>
  <si>
    <t xml:space="preserve">2.1.8. SNI-s és BTMN-es tanulók ellátása: </t>
  </si>
  <si>
    <t xml:space="preserve">2.1.8.1 SNI-s </t>
  </si>
  <si>
    <t xml:space="preserve">SNI-s </t>
  </si>
  <si>
    <t>BTMN-es</t>
  </si>
  <si>
    <t>2.1.8.2 BTMN-es</t>
  </si>
  <si>
    <t>3. A munkatervben szereplő, kiemelt fejlesztési területek és azok megvalósulására tett intézkedések</t>
  </si>
  <si>
    <t>6. Problémák, javaslatok</t>
  </si>
  <si>
    <t>gyógypedagógusok száma</t>
  </si>
  <si>
    <t>fejlesztő pedagógusok száma</t>
  </si>
  <si>
    <t>2.1.8.3. Ebből a tanévben újonnan vizsgáltak száma:</t>
  </si>
  <si>
    <t>2.1.8.4. Személyi feltételek:</t>
  </si>
  <si>
    <t>Érettségi vizsgatantágyak száma (összesen)</t>
  </si>
  <si>
    <t>9. évfolyamra gimnáziumba beiratkozott tanulók létszáma (nyelvi előkészítő évfolyam is beleszámolandó)</t>
  </si>
  <si>
    <t>9. évfolyamra szakgimnáziumba beiratkozott tanulók létszáma (nyelvi előkészítő évfolyam is beleszámolandó)</t>
  </si>
  <si>
    <t>9. évfolyamra szakgimnáziumba beiratkozott tanulók létszáma</t>
  </si>
  <si>
    <t>%</t>
  </si>
  <si>
    <t>5. Iskolai programok: hagyományok ápolása, jó gyakorlatok, új kezdeményezések, rendezvények, programok</t>
  </si>
  <si>
    <t>8. Sportversenyek, Diákolimpia ( 1-3. helyezett)</t>
  </si>
  <si>
    <t>7. Tanulmányi versenyek (1-3. helyezett), OKTV (1-10. helyezett)</t>
  </si>
  <si>
    <t>Az éves beiskolázási tervben szereplő továbbképzésekből hány db, hány  %-a realizálódott?</t>
  </si>
  <si>
    <t>Ft</t>
  </si>
  <si>
    <t>A magántanulókból hány fő, hány % végezte eredményesen a tanévet?</t>
  </si>
  <si>
    <t>fő</t>
  </si>
  <si>
    <t>6. évfolyam matematika</t>
  </si>
  <si>
    <t>6. évfolyam szövegértés</t>
  </si>
  <si>
    <t>6. évfolyam matematika (8 évfolyamos gimnáziumi képzés)</t>
  </si>
  <si>
    <t>6. évfolyam szövegértés (8 évfolyamos gimnáziumi képzés)</t>
  </si>
  <si>
    <t>8. évfolyam matematika (8 évfolyamos gimnáziumi képzés)</t>
  </si>
  <si>
    <t>8. évfolyam szövegértés (8 évfolyamos gimnáziumi képzés)</t>
  </si>
  <si>
    <t>8. évfolyam matematika</t>
  </si>
  <si>
    <t>8. évfolyam szövegértés</t>
  </si>
  <si>
    <t>8. évfolyam matematika (6 évfolyamos gimnáziumi képzés)</t>
  </si>
  <si>
    <t>8. évfolyam szövegértés (6 évfolyamos gimnáziumi képzés)</t>
  </si>
  <si>
    <t>10. évfolyam matematika (8 évfolyamos gimnáziumi képzés)</t>
  </si>
  <si>
    <t>10. évfolyam szövegértés (8 évfolyamos gimnáziumi képzés)</t>
  </si>
  <si>
    <t>10. évfolyam matematika (6 évfolyamos gimnáziumi képzés)</t>
  </si>
  <si>
    <t>10. évfolyam szövegértés (6 évfolyamos gimnáziumi képzés)</t>
  </si>
  <si>
    <t>10. évfolyam matematika (4 évfolyamos képzés - szakközépiskola)</t>
  </si>
  <si>
    <t>10. évfolyam szövegértés (4 évfolyamos képzés - szakközépiskola)</t>
  </si>
  <si>
    <t>10. évfolyam matematika (4 évfolyamos képzés - gimnázium</t>
  </si>
  <si>
    <t>10. évfolyam szövegértés (4 évfolyamos képzés - gimnázium</t>
  </si>
  <si>
    <t>Intézmény neve</t>
  </si>
  <si>
    <t>zöld cella: szövegesen kitöltendő</t>
  </si>
  <si>
    <t>10 igazolatlan mulasztott órát meghaladó tanulók száma</t>
  </si>
  <si>
    <t>Korábbi tanévekről elmaradt kontrollvizsgálaton résztvett tanulók száma</t>
  </si>
  <si>
    <t>ebből utazó ellátás keretében ellátott tanulók száma</t>
  </si>
  <si>
    <t>Utazó gyógypedagógiai ellátás keretében biztosított heti összes rehabilitációs óraszám</t>
  </si>
  <si>
    <t>Az intézmény saját gyógypedagógusa által biztosított heti összes rehabilitációs óraszám</t>
  </si>
  <si>
    <t>Az intézmény saját fejlesztőpedagógusa/gyógypedagógusa által biztosított heti összes fejlesztő óraszám</t>
  </si>
  <si>
    <t>Szakszolgálati ellátás keretében biztosított heti összes fejlesztő óraszám</t>
  </si>
  <si>
    <t>A fegyelmi eljárások megindításának okai: Tanórai fegyelmezetlen magatartás, igazolatlan mulasztások, a tanulmányi kötelezettség nem teljesítése stb.</t>
  </si>
  <si>
    <t>áttanítók száma</t>
  </si>
  <si>
    <t>Magántanulók létszáma összesen:</t>
  </si>
  <si>
    <t>Középfokú C típusú nyelvvizsgával rendelkezők száma összesen</t>
  </si>
  <si>
    <t>szakgimnáziumban</t>
  </si>
  <si>
    <t>készségfejlesztő iskolában</t>
  </si>
  <si>
    <t>köznevelési HÍD programban</t>
  </si>
  <si>
    <t>szakképzési HÍD programban</t>
  </si>
  <si>
    <t xml:space="preserve">pályázat típusa, forrása, pályázati azonosító </t>
  </si>
  <si>
    <t>NOKS száma (pedagógiai asszisztens, gyógypedagógiai asszisztens, gyermekfelügyelő)</t>
  </si>
  <si>
    <t>Gyermekjóléti szolgálat megkeresésének okai: igazolatlan hiányzás, magántanulói kérelem, iskolai bántalmazás….</t>
  </si>
  <si>
    <t>alapfokú művészetoktatásban részvevő tanulók száma összesen</t>
  </si>
  <si>
    <t>2.1.9. Alapfokú művészetoktatás</t>
  </si>
  <si>
    <t>ebből a Győri Tankerületi Központ fenntartásában működő AMI által ellátott tanulók száma</t>
  </si>
  <si>
    <t>ebből egyéb fenntartású (egyházi, magán stb.) AMI által ellátott tanulók száma</t>
  </si>
  <si>
    <t>2.1.4.Továbbtanulás  a 12. (nyelvi előkészítő osztály esetében 13.) évfolyamos gimnáziumi/szakközéspiskolai tanulókra (csak nappali tagozatra) vonatkozóan</t>
  </si>
  <si>
    <t>12. évfolyamosok száma</t>
  </si>
  <si>
    <t>nyelvi előkészítő osztály esetében a 13. évfolyamosok száma</t>
  </si>
  <si>
    <t>összesen végzősök száma</t>
  </si>
  <si>
    <r>
      <t xml:space="preserve">Felsőoktatási intézménybe felvételt nyert (BSc, MSc) </t>
    </r>
    <r>
      <rPr>
        <sz val="11"/>
        <color indexed="8"/>
        <rFont val="Times New Roman"/>
        <family val="1"/>
        <charset val="238"/>
      </rPr>
      <t>tanulók száma</t>
    </r>
  </si>
  <si>
    <t>Felsőoktatási intézménybe felsőfokú szakképesítésre felvételt nyert tanulók száma</t>
  </si>
  <si>
    <t>Saját intézményi szakképzésre felvételt nyert tanulók száma</t>
  </si>
  <si>
    <t>összesen felvételt nyert tanulók száma</t>
  </si>
  <si>
    <t>mesterpedagógusok száma</t>
  </si>
  <si>
    <t>Bejáró tanulók létszáma összesen</t>
  </si>
  <si>
    <t>Körzetes tanulók létszáma összesen</t>
  </si>
  <si>
    <t>2.1.3.Éves mérések: OKM, tantárgyi</t>
  </si>
  <si>
    <t>Ebből angol nyelvvizsgával rendelkezők száma</t>
  </si>
  <si>
    <t>Ebből német nyelvvizsgával rendelkezők száma</t>
  </si>
  <si>
    <t>Ebből francia nyelvvizsgával rendelkezők száma</t>
  </si>
  <si>
    <t>Ebből egyéb nyelvvizsgával rendelkezők száma</t>
  </si>
  <si>
    <t>A továbbképzésekre fordított összegből hány Ft-ot, hány %-át fedezték?</t>
  </si>
  <si>
    <t>A pedagógusok közül hány főnek, hány %-ának van informatikai végzettsége összesen?</t>
  </si>
  <si>
    <t>ebből felsőfokú</t>
  </si>
  <si>
    <t>ebből OKJ-s</t>
  </si>
  <si>
    <t>ebből tanfolyami</t>
  </si>
  <si>
    <t>Tanulmányi átlageredmény 2017/2018-as tanévben:</t>
  </si>
  <si>
    <t>Ebből szakértői és szakorvosi javaslat alapján magántanulók száma:</t>
  </si>
  <si>
    <t>ebből  SNI, BTMN javaslat alapján felmentett tanulók létszáma:</t>
  </si>
  <si>
    <t>Mik a rendszeres iskolába járás alól történő felmentések okai: egészségügyi problémák: tartós betegség; szociális helyzet miatti munkába állás stb.</t>
  </si>
  <si>
    <t>2.1.3.2. Az országos kompetenciamérésen kívül végzett egyéb mérések típusai (megnevezés, tantárgy, évfolyam stb.)</t>
  </si>
  <si>
    <t>Beszámoló  a 2018 /2019. tanév munkájáról</t>
  </si>
  <si>
    <t>Tanulmányi átlageredmény 2018/2019-es tanévben:</t>
  </si>
  <si>
    <t>2.1.3.1. 2018. évi kompetanciamérés intézményi eredményei</t>
  </si>
  <si>
    <t>2.1.4.Továbbtanulás 8. évfolyam (2018/2019 tanévre vonatkozó adatok)</t>
  </si>
  <si>
    <t>Az intézménybe jelentkezett tanulók száma 2018/2019-as tanévben a beiskolázás során (1., 5. 7. és 9. évf., valamint a nyelvi előkészítő évfolyam is beleszámolandó)</t>
  </si>
  <si>
    <t>Az intézménybe jelentkezett tanulók száma 2019/2020-as tanévben a beiskolázás során (1., 5.,7. és 9. évf., valamint a nyelvi előkészítő évfolyam is beleszámolandó)</t>
  </si>
  <si>
    <t>Szakértői kontrollvizsgálatra 2018/2019-es tanévben jogosult tanulók száma</t>
  </si>
  <si>
    <t>Szakértői kontrollvizsgálaton 2018/2019-es tanévben résztvett tanulók száma</t>
  </si>
  <si>
    <t>4. Ellenőrzések a 2018/2019. tanévben ( munkaközösségi ellenőrzések, iskolavezető ellenőrző tevékenysége, rendkívüli események stb.)</t>
  </si>
  <si>
    <t>2.2.4. Verseny eredmények</t>
  </si>
  <si>
    <t>Évismétlő tanulók száma</t>
  </si>
  <si>
    <t>Tanulmányi versenyen 1-3. helyezést vagy OKTV 1-10. helyezést elért tanulók száma</t>
  </si>
  <si>
    <t>Sportversenyeken, Diákolimpián 1-3. helyezést elért tanulók száma</t>
  </si>
  <si>
    <t xml:space="preserve">Hány fő tett eredményes emelt szintű érettségi vizsgát? </t>
  </si>
  <si>
    <t>Az emelt szintű érettségi vizsgák száma (db)</t>
  </si>
  <si>
    <t>Nagyszentjánosi Hunyadi Mátyás Általános Iskola</t>
  </si>
  <si>
    <t>magatartásproblémák</t>
  </si>
  <si>
    <t>Természettudományi mérés 6. osztályosoknak az OH felkérésére</t>
  </si>
  <si>
    <t>autizmus</t>
  </si>
  <si>
    <t>A tankerület által elnyert EFOP 1.8.5-17-2017-0035 projekt megvalósításában való részvétel</t>
  </si>
  <si>
    <t>Probléma: nincs tanterem, két vizesblokk felújítása indokolt, emeleti folyosó műpadlója cserére szorul.</t>
  </si>
  <si>
    <t>Elsősorban a környékbeli iskolák által szervezett tanulmányi versenyeken vettünk részt változó eredménnyel.</t>
  </si>
  <si>
    <t>Labdarúgásban Bozsik tornákon szerepeltünk, a környékbeli iskolákkal közösen. Az iskolánk tanulói közül többen különböző sportegyesületekben sportolnak, példálul kézilabda, labdarúgás, szertorna, karate, hip-hop tánc.</t>
  </si>
  <si>
    <t>A Győri Tankerület és az iskola tantestülete által elfogadott munkaterv szerint történt a tanév szervezése. A kiemelt fejlesztendő területek megvalósítása tanórákon és tanórán kívüli foglalkozásokon, programokon és egyéb rendezvényeken történt. Kiemelkedő esemény volt őszi osztálykirándulás keretében a zánkai Erzsébet tárorban töltött 3 nap 2018.09.24-26. között. Kiemelt figyelmet fordítottunk a közösségépítésre és formálásra. 2018 őszén sikerrel zárult a Tanoda program, mely a hátrányos helyzetű tanulókat volt hivatott fejleszteni a bőnyi iskolával közösen. Rész vettünk a EFOP 1.8.5-17-2017-0035 projekt megvalósításában, mely a Tankerület szervezésében történt, ennek keretében Taksonyban, bentlakásos táborban és napközis táborokban vettek részt a tanulók. A SNI-s tanulók fejlesztése fejlesztő foglalkozásokon a munkaterv szerint, melynek eredménye a tanév végére látható volt. A tehetséges tanulók szakkörökben fejlődhettek, tanulmányi és sportversenyeken vettek részt. A tanári kompetenciák fejlesztése tanfolyamok keretében történt (Kréta tanfolyam). A lemorzsolódás megelőzésére tett intézkedések hatására 2018/19. első félévében a lemorzsolódási mutató 2,74 %, majd a második félév végére 4,1 %-ra módosult. Fokozott figyelmet fordítottunk a tanulási nehézséggel küzdők felzárkóztatására gyógypedagógus segítségével. Egy kolléga sikeres minősítésen esett át, és folytatódott a pedagógus önértékelés, melynek keretében 3 fő önértékelésére került sor. A továbbtanulási mutatónk javuló tendenciát mutat, ugyanis egyre többen választják az érettségit is adó középiskolákat.</t>
  </si>
  <si>
    <t>A jóváhagyott éves belső ellenőrzési terv szerint történt a tanórák és foglalkozások ellenőrzése. Kiemelt feladat volt az új kollégák ellenőrzése a munkaközösségi vezetők és az iskolvezetés részéről. Az új kollégák beilleszkedése elsősorban a munkaközösség vezetők segítségével történt. Folytatódott a pedagógusok önértékelése, melynek során 3 kolléga önértékelése megvalósult, melyről fejlesztési terv készült, amit feltöltöttünk az Oktatási Hivatal felületére. A félévi és év végi tantestületi értekezleteken és a tavaszi nevelési értekezleten értékeltük és elemztük a kompetenciamérés, a nyelvi mérés, a Netfit mérések és a továbbtanulási eredményeket. Rendkívüli esemény nem történt a tanév során.</t>
  </si>
  <si>
    <t>A jóváhagyott munkatervben szereplő hagyományápoló tevékenység a tanév során végig jelen volt és megjelent a havi programokban. Kiemelkedett közülük az Erzsébet tábor, az EFOP 1.8.5-17-2017-0035 projekt keretében megvalósuló programok, az erdei iskola, a Hunyadi nap, a kerékpáros túrák és kirándulások. Ősszel és tavasszal egészségnapokat és egészséget életmódot, táplálkozást népszerűsítő főző napot szerveztünk. Hagyományainkhoz híven szoros kapcsolatot ápolunk az Önkormányzattal, a helyi sporkörrel, a KÉNE Egyesülettel, valamint helyi vállalkozókkal. Mivel a településnek nincs közösségi háza, ezért az iskola a falu életében is jelentős szerepet játszik, ugyanis az iskolai ünnepélyek nyilvánosak a falu lakossága számára.</t>
  </si>
  <si>
    <t>Határtalanul projekt a Bőnyi Szt.I. Általános Iskolával konzorciumban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</si>
</sst>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26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62"/>
      <name val="Arial"/>
      <family val="2"/>
      <charset val="238"/>
    </font>
    <font>
      <b/>
      <sz val="10"/>
      <color indexed="17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trike/>
      <sz val="12"/>
      <name val="Arial"/>
      <family val="2"/>
      <charset val="238"/>
    </font>
    <font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2"/>
      <name val="Times New Roman"/>
      <family val="1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sz val="12"/>
      <color theme="1"/>
      <name val="Times New Roman"/>
      <family val="1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 applyProtection="1">
      <alignment horizontal="center" wrapText="1"/>
      <protection locked="0"/>
    </xf>
    <xf numFmtId="0" fontId="7" fillId="2" borderId="0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center" wrapText="1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left" vertical="center" wrapText="1"/>
    </xf>
    <xf numFmtId="9" fontId="5" fillId="3" borderId="8" xfId="2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left" vertical="center" wrapText="1"/>
    </xf>
    <xf numFmtId="0" fontId="11" fillId="0" borderId="5" xfId="0" applyFont="1" applyFill="1" applyBorder="1" applyAlignment="1" applyProtection="1">
      <alignment horizontal="left" vertical="center" wrapText="1"/>
      <protection locked="0"/>
    </xf>
    <xf numFmtId="0" fontId="13" fillId="0" borderId="9" xfId="0" applyFont="1" applyFill="1" applyBorder="1" applyAlignment="1" applyProtection="1">
      <alignment horizontal="left" vertical="center" wrapText="1"/>
      <protection locked="0"/>
    </xf>
    <xf numFmtId="0" fontId="11" fillId="0" borderId="11" xfId="0" applyFont="1" applyFill="1" applyBorder="1" applyAlignment="1" applyProtection="1">
      <alignment horizontal="left" vertical="center" wrapText="1"/>
      <protection locked="0"/>
    </xf>
    <xf numFmtId="0" fontId="16" fillId="0" borderId="12" xfId="0" applyFont="1" applyBorder="1" applyAlignment="1">
      <alignment horizontal="left" vertical="center" wrapText="1"/>
    </xf>
    <xf numFmtId="0" fontId="10" fillId="2" borderId="13" xfId="0" applyFont="1" applyFill="1" applyBorder="1" applyAlignment="1" applyProtection="1">
      <alignment horizontal="center" vertical="center" wrapText="1"/>
      <protection hidden="1"/>
    </xf>
    <xf numFmtId="0" fontId="13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left" vertical="center" wrapText="1"/>
    </xf>
    <xf numFmtId="9" fontId="5" fillId="0" borderId="3" xfId="2" applyFont="1" applyFill="1" applyBorder="1" applyAlignment="1" applyProtection="1">
      <alignment horizontal="center" vertical="center" wrapText="1"/>
      <protection locked="0"/>
    </xf>
    <xf numFmtId="164" fontId="11" fillId="0" borderId="1" xfId="1" applyFont="1" applyBorder="1" applyAlignment="1">
      <alignment horizontal="left" vertical="center" wrapText="1"/>
    </xf>
    <xf numFmtId="9" fontId="5" fillId="0" borderId="0" xfId="2" applyFont="1" applyFill="1" applyBorder="1" applyAlignment="1" applyProtection="1">
      <alignment horizontal="center" vertical="center" wrapText="1"/>
      <protection locked="0"/>
    </xf>
    <xf numFmtId="1" fontId="5" fillId="3" borderId="3" xfId="2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1" fillId="4" borderId="20" xfId="0" applyFont="1" applyFill="1" applyBorder="1" applyAlignment="1" applyProtection="1">
      <alignment vertical="center" wrapText="1"/>
      <protection locked="0"/>
    </xf>
    <xf numFmtId="1" fontId="5" fillId="3" borderId="17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2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6" xfId="2" applyNumberFormat="1" applyFont="1" applyFill="1" applyBorder="1" applyAlignment="1" applyProtection="1">
      <alignment horizontal="center" vertical="center" wrapText="1"/>
      <protection locked="0"/>
    </xf>
    <xf numFmtId="2" fontId="5" fillId="3" borderId="3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11" fillId="0" borderId="5" xfId="0" applyFont="1" applyFill="1" applyBorder="1" applyAlignment="1" applyProtection="1">
      <alignment vertical="top" wrapText="1"/>
      <protection locked="0"/>
    </xf>
    <xf numFmtId="0" fontId="6" fillId="6" borderId="8" xfId="0" applyFont="1" applyFill="1" applyBorder="1" applyAlignment="1" applyProtection="1">
      <alignment horizontal="center" wrapText="1"/>
      <protection locked="0"/>
    </xf>
    <xf numFmtId="0" fontId="6" fillId="0" borderId="23" xfId="0" applyFont="1" applyBorder="1" applyAlignment="1" applyProtection="1">
      <alignment horizont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17" fillId="0" borderId="12" xfId="0" applyFont="1" applyBorder="1" applyAlignment="1">
      <alignment horizontal="right" vertical="center" wrapText="1"/>
    </xf>
    <xf numFmtId="0" fontId="22" fillId="4" borderId="3" xfId="0" applyFont="1" applyFill="1" applyBorder="1" applyAlignment="1" applyProtection="1">
      <alignment vertical="top" wrapText="1"/>
      <protection locked="0"/>
    </xf>
    <xf numFmtId="0" fontId="22" fillId="4" borderId="20" xfId="0" applyFont="1" applyFill="1" applyBorder="1" applyAlignment="1" applyProtection="1">
      <alignment vertical="center" wrapText="1"/>
      <protection locked="0"/>
    </xf>
    <xf numFmtId="1" fontId="5" fillId="3" borderId="20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>
      <alignment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>
      <alignment horizontal="left" vertical="center" wrapText="1"/>
    </xf>
    <xf numFmtId="0" fontId="9" fillId="0" borderId="27" xfId="0" applyFont="1" applyBorder="1" applyAlignment="1">
      <alignment vertical="center" wrapText="1"/>
    </xf>
    <xf numFmtId="0" fontId="5" fillId="3" borderId="28" xfId="0" applyFont="1" applyFill="1" applyBorder="1" applyAlignment="1" applyProtection="1">
      <alignment horizontal="center" vertical="center" wrapText="1"/>
      <protection locked="0"/>
    </xf>
    <xf numFmtId="0" fontId="10" fillId="2" borderId="26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/>
    <xf numFmtId="0" fontId="0" fillId="0" borderId="8" xfId="0" applyBorder="1" applyProtection="1">
      <protection locked="0"/>
    </xf>
    <xf numFmtId="0" fontId="23" fillId="0" borderId="8" xfId="0" applyFont="1" applyBorder="1" applyAlignment="1">
      <alignment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1" fontId="5" fillId="3" borderId="27" xfId="2" applyNumberFormat="1" applyFont="1" applyFill="1" applyBorder="1" applyAlignment="1" applyProtection="1">
      <alignment horizontal="center" vertical="center" wrapText="1"/>
      <protection locked="0"/>
    </xf>
    <xf numFmtId="9" fontId="5" fillId="0" borderId="8" xfId="2" applyFont="1" applyFill="1" applyBorder="1" applyAlignment="1" applyProtection="1">
      <alignment horizontal="center" vertical="center" wrapText="1"/>
      <protection locked="0"/>
    </xf>
    <xf numFmtId="2" fontId="5" fillId="3" borderId="10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1" fontId="5" fillId="3" borderId="8" xfId="2" applyNumberFormat="1" applyFont="1" applyFill="1" applyBorder="1" applyAlignment="1" applyProtection="1">
      <alignment horizontal="center" vertical="center" wrapText="1"/>
      <protection locked="0"/>
    </xf>
    <xf numFmtId="1" fontId="5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8" xfId="0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Fill="1" applyBorder="1" applyAlignment="1" applyProtection="1">
      <alignment horizontal="right" vertical="center" wrapText="1"/>
      <protection locked="0"/>
    </xf>
    <xf numFmtId="0" fontId="16" fillId="0" borderId="8" xfId="0" applyFont="1" applyFill="1" applyBorder="1"/>
    <xf numFmtId="0" fontId="18" fillId="0" borderId="8" xfId="0" applyFont="1" applyFill="1" applyBorder="1" applyAlignment="1">
      <alignment horizontal="left" vertical="center"/>
    </xf>
    <xf numFmtId="0" fontId="7" fillId="5" borderId="22" xfId="0" applyFont="1" applyFill="1" applyBorder="1" applyAlignment="1" applyProtection="1">
      <alignment horizontal="center" vertical="center" wrapText="1"/>
      <protection locked="0"/>
    </xf>
    <xf numFmtId="0" fontId="7" fillId="5" borderId="24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1" fillId="4" borderId="18" xfId="0" applyFont="1" applyFill="1" applyBorder="1" applyAlignment="1" applyProtection="1">
      <alignment horizontal="left" vertical="center" wrapText="1"/>
      <protection locked="0"/>
    </xf>
    <xf numFmtId="0" fontId="11" fillId="4" borderId="19" xfId="0" applyFont="1" applyFill="1" applyBorder="1" applyAlignment="1" applyProtection="1">
      <alignment horizontal="left" vertical="center" wrapText="1"/>
      <protection locked="0"/>
    </xf>
    <xf numFmtId="0" fontId="11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18" xfId="0" applyFont="1" applyFill="1" applyBorder="1" applyAlignment="1" applyProtection="1">
      <alignment horizontal="left" vertical="top" wrapText="1"/>
      <protection locked="0"/>
    </xf>
    <xf numFmtId="0" fontId="11" fillId="4" borderId="19" xfId="0" applyFont="1" applyFill="1" applyBorder="1" applyAlignment="1" applyProtection="1">
      <alignment horizontal="left" vertical="top" wrapText="1"/>
      <protection locked="0"/>
    </xf>
    <xf numFmtId="0" fontId="11" fillId="4" borderId="5" xfId="0" applyNumberFormat="1" applyFont="1" applyFill="1" applyBorder="1" applyAlignment="1" applyProtection="1">
      <alignment horizontal="left" vertical="center" wrapText="1"/>
      <protection locked="0"/>
    </xf>
    <xf numFmtId="0" fontId="11" fillId="4" borderId="20" xfId="0" applyNumberFormat="1" applyFont="1" applyFill="1" applyBorder="1" applyAlignment="1" applyProtection="1">
      <alignment horizontal="left" vertical="center" wrapText="1"/>
      <protection locked="0"/>
    </xf>
  </cellXfs>
  <cellStyles count="3">
    <cellStyle name="Ezres" xfId="1" builtinId="3"/>
    <cellStyle name="Normál" xfId="0" builtinId="0"/>
    <cellStyle name="Százalék" xfId="2" builtinId="5"/>
  </cellStyles>
  <dxfs count="0"/>
  <tableStyles count="0" defaultTableStyle="TableStyleMedium9" defaultPivotStyle="PivotStyleLight16"/>
  <colors>
    <mruColors>
      <color rgb="FFBD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88"/>
  <sheetViews>
    <sheetView topLeftCell="A175" zoomScale="130" zoomScaleNormal="130" workbookViewId="0">
      <selection activeCell="E184" sqref="E184"/>
    </sheetView>
  </sheetViews>
  <sheetFormatPr defaultColWidth="21.453125" defaultRowHeight="12.5" x14ac:dyDescent="0.25"/>
  <cols>
    <col min="1" max="1" width="3.81640625" customWidth="1"/>
    <col min="2" max="2" width="75.26953125" customWidth="1"/>
    <col min="3" max="3" width="20.453125" customWidth="1"/>
    <col min="4" max="4" width="16" customWidth="1"/>
  </cols>
  <sheetData>
    <row r="1" spans="2:4" ht="15.5" x14ac:dyDescent="0.25">
      <c r="B1" s="1" t="s">
        <v>0</v>
      </c>
      <c r="C1" s="2"/>
      <c r="D1" s="3"/>
    </row>
    <row r="2" spans="2:4" ht="20" x14ac:dyDescent="0.4">
      <c r="B2" s="4"/>
      <c r="C2" s="49"/>
      <c r="D2" s="3"/>
    </row>
    <row r="3" spans="2:4" ht="47.25" customHeight="1" x14ac:dyDescent="0.4">
      <c r="B3" s="48" t="s">
        <v>117</v>
      </c>
      <c r="C3" s="76" t="s">
        <v>182</v>
      </c>
      <c r="D3" s="3"/>
    </row>
    <row r="4" spans="2:4" ht="23" thickBot="1" x14ac:dyDescent="0.3">
      <c r="B4" s="80" t="s">
        <v>167</v>
      </c>
      <c r="C4" s="81"/>
      <c r="D4" s="5"/>
    </row>
    <row r="5" spans="2:4" ht="15" x14ac:dyDescent="0.25">
      <c r="B5" s="40"/>
      <c r="C5" s="41"/>
      <c r="D5" s="3"/>
    </row>
    <row r="6" spans="2:4" ht="20" x14ac:dyDescent="0.25">
      <c r="B6" s="82" t="s">
        <v>1</v>
      </c>
      <c r="C6" s="83"/>
      <c r="D6" s="3"/>
    </row>
    <row r="7" spans="2:4" ht="15.5" x14ac:dyDescent="0.25">
      <c r="B7" s="6"/>
      <c r="C7" s="7"/>
      <c r="D7" s="3"/>
    </row>
    <row r="8" spans="2:4" ht="15.5" x14ac:dyDescent="0.25">
      <c r="B8" s="6" t="s">
        <v>2</v>
      </c>
      <c r="C8" s="7"/>
      <c r="D8" s="3"/>
    </row>
    <row r="9" spans="2:4" ht="15.5" x14ac:dyDescent="0.25">
      <c r="B9" s="8" t="s">
        <v>3</v>
      </c>
      <c r="C9" s="42">
        <v>16.34</v>
      </c>
      <c r="D9" s="3"/>
    </row>
    <row r="10" spans="2:4" ht="15.5" x14ac:dyDescent="0.25">
      <c r="B10" s="8" t="s">
        <v>4</v>
      </c>
      <c r="C10" s="42">
        <v>13.34</v>
      </c>
      <c r="D10" s="3"/>
    </row>
    <row r="11" spans="2:4" ht="15.5" x14ac:dyDescent="0.25">
      <c r="B11" s="8" t="s">
        <v>60</v>
      </c>
      <c r="C11" s="42">
        <v>0.5</v>
      </c>
      <c r="D11" s="3"/>
    </row>
    <row r="12" spans="2:4" ht="15.5" x14ac:dyDescent="0.25">
      <c r="B12" s="8" t="s">
        <v>5</v>
      </c>
      <c r="C12" s="42">
        <v>2</v>
      </c>
      <c r="D12" s="3"/>
    </row>
    <row r="13" spans="2:4" ht="15.5" x14ac:dyDescent="0.25">
      <c r="B13" s="8" t="s">
        <v>6</v>
      </c>
      <c r="C13" s="43">
        <v>18</v>
      </c>
      <c r="D13" s="3"/>
    </row>
    <row r="14" spans="2:4" ht="15.5" x14ac:dyDescent="0.25">
      <c r="B14" s="9" t="s">
        <v>7</v>
      </c>
      <c r="C14" s="43">
        <v>0</v>
      </c>
      <c r="D14" s="3"/>
    </row>
    <row r="15" spans="2:4" ht="15.5" x14ac:dyDescent="0.25">
      <c r="B15" s="8" t="s">
        <v>8</v>
      </c>
      <c r="C15" s="43">
        <v>3</v>
      </c>
      <c r="D15" s="3"/>
    </row>
    <row r="16" spans="2:4" ht="15.5" x14ac:dyDescent="0.25">
      <c r="B16" s="8" t="s">
        <v>127</v>
      </c>
      <c r="C16" s="43">
        <v>1</v>
      </c>
      <c r="D16" s="3"/>
    </row>
    <row r="17" spans="2:4" ht="15.5" x14ac:dyDescent="0.25">
      <c r="B17" s="8" t="s">
        <v>149</v>
      </c>
      <c r="C17" s="43">
        <v>1</v>
      </c>
      <c r="D17" s="3"/>
    </row>
    <row r="18" spans="2:4" ht="15.5" x14ac:dyDescent="0.25">
      <c r="B18" s="8" t="s">
        <v>9</v>
      </c>
      <c r="C18" s="43">
        <v>0</v>
      </c>
      <c r="D18" s="3"/>
    </row>
    <row r="19" spans="2:4" ht="15.5" x14ac:dyDescent="0.25">
      <c r="B19" s="8" t="s">
        <v>10</v>
      </c>
      <c r="C19" s="43">
        <v>0</v>
      </c>
      <c r="D19" s="3"/>
    </row>
    <row r="20" spans="2:4" ht="15.5" x14ac:dyDescent="0.25">
      <c r="B20" s="11" t="s">
        <v>11</v>
      </c>
      <c r="C20" s="7"/>
    </row>
    <row r="21" spans="2:4" ht="18" customHeight="1" x14ac:dyDescent="0.25">
      <c r="B21" s="8" t="s">
        <v>62</v>
      </c>
      <c r="C21" s="39">
        <v>3</v>
      </c>
      <c r="D21" s="69">
        <f>C21/C13</f>
        <v>0.16666666666666666</v>
      </c>
    </row>
    <row r="22" spans="2:4" ht="36.75" customHeight="1" x14ac:dyDescent="0.25">
      <c r="B22" s="8" t="s">
        <v>95</v>
      </c>
      <c r="C22" s="35">
        <v>3</v>
      </c>
      <c r="D22" s="21">
        <v>1</v>
      </c>
    </row>
    <row r="23" spans="2:4" ht="15.5" x14ac:dyDescent="0.25">
      <c r="B23" s="8" t="s">
        <v>12</v>
      </c>
      <c r="C23" s="10" t="s">
        <v>96</v>
      </c>
    </row>
    <row r="24" spans="2:4" ht="15.5" x14ac:dyDescent="0.25">
      <c r="B24" s="12" t="s">
        <v>157</v>
      </c>
      <c r="C24" s="7"/>
    </row>
    <row r="25" spans="2:4" ht="15.5" x14ac:dyDescent="0.25">
      <c r="B25" s="13" t="s">
        <v>13</v>
      </c>
      <c r="C25" s="10">
        <v>1</v>
      </c>
      <c r="D25" s="21" t="s">
        <v>91</v>
      </c>
    </row>
    <row r="26" spans="2:4" ht="15.5" x14ac:dyDescent="0.25">
      <c r="B26" s="13" t="s">
        <v>14</v>
      </c>
      <c r="C26" s="10" t="s">
        <v>96</v>
      </c>
      <c r="D26" s="21" t="s">
        <v>91</v>
      </c>
    </row>
    <row r="27" spans="2:4" ht="15.5" x14ac:dyDescent="0.25">
      <c r="B27" s="13" t="s">
        <v>15</v>
      </c>
      <c r="C27" s="10">
        <v>2</v>
      </c>
      <c r="D27" s="21" t="s">
        <v>91</v>
      </c>
    </row>
    <row r="28" spans="2:4" ht="31" x14ac:dyDescent="0.25">
      <c r="B28" s="8" t="s">
        <v>158</v>
      </c>
      <c r="C28" s="35">
        <v>13</v>
      </c>
      <c r="D28" s="21">
        <v>1</v>
      </c>
    </row>
    <row r="29" spans="2:4" ht="15.5" x14ac:dyDescent="0.25">
      <c r="B29" s="13" t="s">
        <v>159</v>
      </c>
      <c r="C29" s="35">
        <v>1</v>
      </c>
      <c r="D29" s="21" t="s">
        <v>91</v>
      </c>
    </row>
    <row r="30" spans="2:4" ht="15.5" x14ac:dyDescent="0.25">
      <c r="B30" s="13" t="s">
        <v>160</v>
      </c>
      <c r="C30" s="35">
        <v>0</v>
      </c>
      <c r="D30" s="21" t="s">
        <v>91</v>
      </c>
    </row>
    <row r="31" spans="2:4" ht="16" thickBot="1" x14ac:dyDescent="0.3">
      <c r="B31" s="30" t="s">
        <v>161</v>
      </c>
      <c r="C31" s="44">
        <v>12</v>
      </c>
      <c r="D31" s="21">
        <v>0.92</v>
      </c>
    </row>
    <row r="32" spans="2:4" ht="15.5" x14ac:dyDescent="0.25">
      <c r="B32" s="31" t="s">
        <v>71</v>
      </c>
      <c r="C32" s="57"/>
      <c r="D32" s="64"/>
    </row>
    <row r="33" spans="2:4" ht="15.5" x14ac:dyDescent="0.25">
      <c r="B33" s="14" t="s">
        <v>72</v>
      </c>
      <c r="C33" s="58"/>
      <c r="D33" s="64"/>
    </row>
    <row r="34" spans="2:4" ht="15.5" x14ac:dyDescent="0.25">
      <c r="B34" s="8" t="s">
        <v>16</v>
      </c>
      <c r="C34" s="59">
        <v>0</v>
      </c>
      <c r="D34" s="64"/>
    </row>
    <row r="35" spans="2:4" ht="15.5" x14ac:dyDescent="0.25">
      <c r="B35" s="8" t="s">
        <v>17</v>
      </c>
      <c r="C35" s="59">
        <v>0</v>
      </c>
      <c r="D35" s="64"/>
    </row>
    <row r="36" spans="2:4" ht="39" x14ac:dyDescent="0.3">
      <c r="B36" s="8" t="s">
        <v>18</v>
      </c>
      <c r="C36" s="60"/>
      <c r="D36" s="66" t="s">
        <v>134</v>
      </c>
    </row>
    <row r="37" spans="2:4" ht="78" x14ac:dyDescent="0.25">
      <c r="B37" s="18"/>
      <c r="C37" s="59" t="s">
        <v>96</v>
      </c>
      <c r="D37" s="76" t="s">
        <v>186</v>
      </c>
    </row>
    <row r="38" spans="2:4" ht="65" x14ac:dyDescent="0.25">
      <c r="B38" s="18"/>
      <c r="C38" s="59" t="s">
        <v>96</v>
      </c>
      <c r="D38" s="76" t="s">
        <v>193</v>
      </c>
    </row>
    <row r="39" spans="2:4" ht="15.5" x14ac:dyDescent="0.25">
      <c r="B39" s="18"/>
      <c r="C39" s="59" t="s">
        <v>96</v>
      </c>
      <c r="D39" s="76"/>
    </row>
    <row r="40" spans="2:4" ht="15.5" x14ac:dyDescent="0.25">
      <c r="B40" s="18"/>
      <c r="C40" s="59" t="s">
        <v>96</v>
      </c>
      <c r="D40" s="76"/>
    </row>
    <row r="41" spans="2:4" ht="15.5" x14ac:dyDescent="0.25">
      <c r="B41" s="18"/>
      <c r="C41" s="59" t="s">
        <v>96</v>
      </c>
      <c r="D41" s="76"/>
    </row>
    <row r="42" spans="2:4" ht="15.5" x14ac:dyDescent="0.25">
      <c r="B42" s="18" t="s">
        <v>19</v>
      </c>
      <c r="C42" s="59" t="s">
        <v>96</v>
      </c>
      <c r="D42" s="64"/>
    </row>
    <row r="43" spans="2:4" ht="20.25" customHeight="1" x14ac:dyDescent="0.25">
      <c r="B43" s="56" t="s">
        <v>20</v>
      </c>
      <c r="C43" s="61"/>
      <c r="D43" s="65"/>
    </row>
    <row r="44" spans="2:4" ht="15.5" x14ac:dyDescent="0.25">
      <c r="B44" s="6" t="s">
        <v>21</v>
      </c>
      <c r="C44" s="58"/>
      <c r="D44" s="64"/>
    </row>
    <row r="45" spans="2:4" ht="36.75" customHeight="1" x14ac:dyDescent="0.25">
      <c r="B45" s="11" t="s">
        <v>50</v>
      </c>
      <c r="C45" s="58"/>
      <c r="D45" s="64"/>
    </row>
    <row r="46" spans="2:4" ht="20.25" customHeight="1" x14ac:dyDescent="0.25">
      <c r="B46" s="8" t="s">
        <v>22</v>
      </c>
      <c r="C46" s="75">
        <v>126</v>
      </c>
      <c r="D46" s="64"/>
    </row>
    <row r="47" spans="2:4" ht="15.5" x14ac:dyDescent="0.25">
      <c r="B47" s="8" t="s">
        <v>23</v>
      </c>
      <c r="C47" s="58"/>
      <c r="D47" s="64"/>
    </row>
    <row r="48" spans="2:4" ht="15.5" x14ac:dyDescent="0.25">
      <c r="B48" s="8" t="s">
        <v>73</v>
      </c>
      <c r="C48" s="59">
        <v>4.04</v>
      </c>
      <c r="D48" s="64"/>
    </row>
    <row r="49" spans="2:4" ht="18" customHeight="1" x14ac:dyDescent="0.25">
      <c r="B49" s="8" t="s">
        <v>162</v>
      </c>
      <c r="C49" s="59">
        <v>4.1100000000000003</v>
      </c>
      <c r="D49" s="64"/>
    </row>
    <row r="50" spans="2:4" ht="21.75" customHeight="1" x14ac:dyDescent="0.25">
      <c r="B50" s="8" t="s">
        <v>168</v>
      </c>
      <c r="C50" s="62">
        <v>4.18</v>
      </c>
      <c r="D50" s="64"/>
    </row>
    <row r="51" spans="2:4" ht="15.5" x14ac:dyDescent="0.25">
      <c r="B51" s="11" t="s">
        <v>24</v>
      </c>
      <c r="C51" s="63"/>
      <c r="D51" s="64"/>
    </row>
    <row r="52" spans="2:4" ht="31" x14ac:dyDescent="0.25">
      <c r="B52" s="8" t="s">
        <v>63</v>
      </c>
      <c r="C52" s="35">
        <v>13</v>
      </c>
      <c r="D52" s="32">
        <f>C52/C46</f>
        <v>0.10317460317460317</v>
      </c>
    </row>
    <row r="53" spans="2:4" ht="15.5" x14ac:dyDescent="0.25">
      <c r="B53" s="33" t="s">
        <v>51</v>
      </c>
      <c r="C53" s="35">
        <v>0</v>
      </c>
      <c r="D53" s="32">
        <f>C53/C46</f>
        <v>0</v>
      </c>
    </row>
    <row r="54" spans="2:4" ht="15.5" x14ac:dyDescent="0.25">
      <c r="B54" s="33" t="s">
        <v>52</v>
      </c>
      <c r="C54" s="35"/>
      <c r="D54" s="32"/>
    </row>
    <row r="55" spans="2:4" ht="15.5" x14ac:dyDescent="0.25">
      <c r="B55" s="33" t="s">
        <v>177</v>
      </c>
      <c r="C55" s="35">
        <v>0</v>
      </c>
      <c r="D55" s="32"/>
    </row>
    <row r="56" spans="2:4" ht="31" x14ac:dyDescent="0.25">
      <c r="B56" s="8" t="s">
        <v>53</v>
      </c>
      <c r="C56" s="35">
        <v>106</v>
      </c>
      <c r="D56" s="32">
        <f>C56/C46</f>
        <v>0.84126984126984128</v>
      </c>
    </row>
    <row r="57" spans="2:4" ht="32.25" customHeight="1" x14ac:dyDescent="0.25">
      <c r="B57" s="17" t="s">
        <v>25</v>
      </c>
      <c r="C57" s="10">
        <v>3</v>
      </c>
      <c r="D57" s="37"/>
    </row>
    <row r="58" spans="2:4" ht="21.75" customHeight="1" x14ac:dyDescent="0.25">
      <c r="B58" s="17" t="s">
        <v>164</v>
      </c>
      <c r="C58" s="10">
        <v>3</v>
      </c>
      <c r="D58" s="37"/>
    </row>
    <row r="59" spans="2:4" ht="15.5" x14ac:dyDescent="0.25">
      <c r="B59" s="8" t="s">
        <v>26</v>
      </c>
      <c r="C59" s="7"/>
    </row>
    <row r="60" spans="2:4" ht="17.25" customHeight="1" x14ac:dyDescent="0.25">
      <c r="B60" s="8" t="s">
        <v>128</v>
      </c>
      <c r="C60" s="35">
        <v>1</v>
      </c>
    </row>
    <row r="61" spans="2:4" ht="17.25" customHeight="1" x14ac:dyDescent="0.25">
      <c r="B61" s="8" t="s">
        <v>163</v>
      </c>
      <c r="C61" s="55">
        <v>1</v>
      </c>
    </row>
    <row r="62" spans="2:4" ht="55.5" customHeight="1" x14ac:dyDescent="0.25">
      <c r="B62" s="8" t="s">
        <v>165</v>
      </c>
      <c r="C62" s="38" t="s">
        <v>185</v>
      </c>
    </row>
    <row r="63" spans="2:4" ht="19.5" customHeight="1" x14ac:dyDescent="0.25">
      <c r="B63" s="8" t="s">
        <v>97</v>
      </c>
      <c r="C63" s="35">
        <v>1</v>
      </c>
      <c r="D63" s="32">
        <f>C63/C60</f>
        <v>1</v>
      </c>
    </row>
    <row r="64" spans="2:4" ht="19.5" customHeight="1" x14ac:dyDescent="0.25">
      <c r="B64" s="8" t="s">
        <v>150</v>
      </c>
      <c r="C64" s="35">
        <v>9</v>
      </c>
      <c r="D64" s="32">
        <f>C64/C46</f>
        <v>7.1428571428571425E-2</v>
      </c>
    </row>
    <row r="65" spans="2:4" ht="19.5" customHeight="1" x14ac:dyDescent="0.25">
      <c r="B65" s="8" t="s">
        <v>151</v>
      </c>
      <c r="C65" s="35">
        <v>117</v>
      </c>
      <c r="D65" s="32">
        <f>C65/C46</f>
        <v>0.9285714285714286</v>
      </c>
    </row>
    <row r="66" spans="2:4" ht="15.5" x14ac:dyDescent="0.25">
      <c r="B66" s="11" t="s">
        <v>152</v>
      </c>
      <c r="C66" s="7"/>
    </row>
    <row r="67" spans="2:4" ht="15.5" x14ac:dyDescent="0.25">
      <c r="B67" s="11" t="s">
        <v>169</v>
      </c>
      <c r="C67" s="7"/>
    </row>
    <row r="68" spans="2:4" ht="15.5" x14ac:dyDescent="0.25">
      <c r="B68" s="8" t="s">
        <v>99</v>
      </c>
      <c r="C68" s="35">
        <v>1546</v>
      </c>
    </row>
    <row r="69" spans="2:4" ht="15.5" x14ac:dyDescent="0.25">
      <c r="B69" s="8" t="s">
        <v>100</v>
      </c>
      <c r="C69" s="35">
        <v>1546</v>
      </c>
    </row>
    <row r="70" spans="2:4" ht="15.5" x14ac:dyDescent="0.25">
      <c r="B70" s="8" t="s">
        <v>101</v>
      </c>
      <c r="C70" s="35"/>
    </row>
    <row r="71" spans="2:4" ht="15.5" x14ac:dyDescent="0.25">
      <c r="B71" s="8" t="s">
        <v>102</v>
      </c>
      <c r="C71" s="35"/>
    </row>
    <row r="72" spans="2:4" ht="15.5" x14ac:dyDescent="0.25">
      <c r="B72" s="8" t="s">
        <v>105</v>
      </c>
      <c r="C72" s="35">
        <v>1537</v>
      </c>
    </row>
    <row r="73" spans="2:4" ht="15.5" x14ac:dyDescent="0.25">
      <c r="B73" s="8" t="s">
        <v>106</v>
      </c>
      <c r="C73" s="35">
        <v>1581</v>
      </c>
    </row>
    <row r="74" spans="2:4" ht="15.5" x14ac:dyDescent="0.25">
      <c r="B74" s="8" t="s">
        <v>103</v>
      </c>
      <c r="C74" s="35"/>
    </row>
    <row r="75" spans="2:4" ht="15.5" x14ac:dyDescent="0.25">
      <c r="B75" s="8" t="s">
        <v>104</v>
      </c>
      <c r="C75" s="35"/>
    </row>
    <row r="76" spans="2:4" ht="15.5" x14ac:dyDescent="0.25">
      <c r="B76" s="8" t="s">
        <v>107</v>
      </c>
      <c r="C76" s="35"/>
    </row>
    <row r="77" spans="2:4" ht="15.5" x14ac:dyDescent="0.25">
      <c r="B77" s="8" t="s">
        <v>108</v>
      </c>
      <c r="C77" s="35"/>
    </row>
    <row r="78" spans="2:4" ht="15.5" x14ac:dyDescent="0.25">
      <c r="B78" s="8" t="s">
        <v>109</v>
      </c>
      <c r="C78" s="35"/>
    </row>
    <row r="79" spans="2:4" ht="15.5" x14ac:dyDescent="0.25">
      <c r="B79" s="8" t="s">
        <v>110</v>
      </c>
      <c r="C79" s="35"/>
    </row>
    <row r="80" spans="2:4" ht="15.5" x14ac:dyDescent="0.25">
      <c r="B80" s="8" t="s">
        <v>111</v>
      </c>
      <c r="C80" s="35"/>
    </row>
    <row r="81" spans="2:4" ht="15.5" x14ac:dyDescent="0.25">
      <c r="B81" s="8" t="s">
        <v>112</v>
      </c>
      <c r="C81" s="35"/>
    </row>
    <row r="82" spans="2:4" ht="15.5" x14ac:dyDescent="0.25">
      <c r="B82" s="8" t="s">
        <v>113</v>
      </c>
      <c r="C82" s="35"/>
    </row>
    <row r="83" spans="2:4" ht="15.5" x14ac:dyDescent="0.25">
      <c r="B83" s="8" t="s">
        <v>114</v>
      </c>
      <c r="C83" s="35"/>
    </row>
    <row r="84" spans="2:4" ht="15.5" x14ac:dyDescent="0.25">
      <c r="B84" s="8" t="s">
        <v>115</v>
      </c>
      <c r="C84" s="35"/>
    </row>
    <row r="85" spans="2:4" ht="15.5" x14ac:dyDescent="0.25">
      <c r="B85" s="8" t="s">
        <v>116</v>
      </c>
      <c r="C85" s="35"/>
    </row>
    <row r="86" spans="2:4" ht="36" customHeight="1" x14ac:dyDescent="0.25">
      <c r="B86" s="11" t="s">
        <v>166</v>
      </c>
      <c r="C86" s="54" t="s">
        <v>184</v>
      </c>
    </row>
    <row r="87" spans="2:4" ht="36.75" customHeight="1" x14ac:dyDescent="0.25">
      <c r="B87" s="11" t="s">
        <v>170</v>
      </c>
      <c r="C87" s="7"/>
    </row>
    <row r="88" spans="2:4" ht="18" customHeight="1" x14ac:dyDescent="0.25">
      <c r="B88" s="8" t="s">
        <v>55</v>
      </c>
      <c r="C88" s="35">
        <v>15</v>
      </c>
    </row>
    <row r="89" spans="2:4" ht="34.5" customHeight="1" x14ac:dyDescent="0.25">
      <c r="B89" s="8" t="s">
        <v>64</v>
      </c>
      <c r="C89" s="42">
        <v>27.3</v>
      </c>
    </row>
    <row r="90" spans="2:4" ht="30.75" customHeight="1" x14ac:dyDescent="0.25">
      <c r="B90" s="8" t="s">
        <v>65</v>
      </c>
      <c r="C90" s="42">
        <v>16.2</v>
      </c>
    </row>
    <row r="91" spans="2:4" ht="30.75" customHeight="1" x14ac:dyDescent="0.25">
      <c r="B91" s="8" t="s">
        <v>54</v>
      </c>
      <c r="C91" s="7"/>
    </row>
    <row r="92" spans="2:4" ht="15.5" x14ac:dyDescent="0.25">
      <c r="B92" s="9" t="s">
        <v>27</v>
      </c>
      <c r="C92" s="35">
        <v>2</v>
      </c>
      <c r="D92" s="32">
        <f>C92/C88</f>
        <v>0.13333333333333333</v>
      </c>
    </row>
    <row r="93" spans="2:4" ht="15.5" x14ac:dyDescent="0.25">
      <c r="B93" s="9" t="s">
        <v>130</v>
      </c>
      <c r="C93" s="35">
        <v>8</v>
      </c>
      <c r="D93" s="32">
        <f>C93/C88</f>
        <v>0.53333333333333333</v>
      </c>
    </row>
    <row r="94" spans="2:4" ht="15.5" x14ac:dyDescent="0.25">
      <c r="B94" s="9" t="s">
        <v>28</v>
      </c>
      <c r="C94" s="35">
        <v>5</v>
      </c>
      <c r="D94" s="32">
        <f>C94/C88</f>
        <v>0.33333333333333331</v>
      </c>
    </row>
    <row r="95" spans="2:4" ht="15.5" x14ac:dyDescent="0.25">
      <c r="B95" s="9" t="s">
        <v>29</v>
      </c>
      <c r="C95" s="35">
        <v>0</v>
      </c>
      <c r="D95" s="32">
        <f>C95/C88</f>
        <v>0</v>
      </c>
    </row>
    <row r="96" spans="2:4" ht="15.5" x14ac:dyDescent="0.25">
      <c r="B96" s="9" t="s">
        <v>131</v>
      </c>
      <c r="C96" s="35">
        <v>0</v>
      </c>
      <c r="D96" s="32">
        <f>C96/C88</f>
        <v>0</v>
      </c>
    </row>
    <row r="97" spans="2:4" ht="15.5" x14ac:dyDescent="0.25">
      <c r="B97" s="9" t="s">
        <v>132</v>
      </c>
      <c r="C97" s="35">
        <v>0</v>
      </c>
      <c r="D97" s="32">
        <f>C97/C88</f>
        <v>0</v>
      </c>
    </row>
    <row r="98" spans="2:4" ht="15.5" x14ac:dyDescent="0.25">
      <c r="B98" s="9" t="s">
        <v>133</v>
      </c>
      <c r="C98" s="35">
        <v>0</v>
      </c>
      <c r="D98" s="32">
        <f>C98/C88</f>
        <v>0</v>
      </c>
    </row>
    <row r="99" spans="2:4" ht="15.5" x14ac:dyDescent="0.25">
      <c r="B99" s="8" t="s">
        <v>56</v>
      </c>
      <c r="C99" s="35">
        <v>19</v>
      </c>
      <c r="D99" s="34"/>
    </row>
    <row r="100" spans="2:4" ht="15.5" x14ac:dyDescent="0.25">
      <c r="B100" s="8" t="s">
        <v>57</v>
      </c>
      <c r="C100" s="35">
        <v>0</v>
      </c>
      <c r="D100" s="32">
        <f>C100/C99</f>
        <v>0</v>
      </c>
    </row>
    <row r="101" spans="2:4" ht="31" x14ac:dyDescent="0.25">
      <c r="B101" s="11" t="s">
        <v>141</v>
      </c>
      <c r="C101" s="7"/>
      <c r="D101" s="34"/>
    </row>
    <row r="102" spans="2:4" ht="15.5" x14ac:dyDescent="0.25">
      <c r="B102" s="8" t="s">
        <v>142</v>
      </c>
      <c r="C102" s="68" t="s">
        <v>49</v>
      </c>
      <c r="D102" s="69"/>
    </row>
    <row r="103" spans="2:4" ht="15.5" x14ac:dyDescent="0.25">
      <c r="B103" s="8" t="s">
        <v>143</v>
      </c>
      <c r="C103" s="68" t="s">
        <v>49</v>
      </c>
      <c r="D103" s="69"/>
    </row>
    <row r="104" spans="2:4" ht="15.5" x14ac:dyDescent="0.25">
      <c r="B104" s="8" t="s">
        <v>144</v>
      </c>
      <c r="C104" s="68">
        <f>SUM(C102:C103)</f>
        <v>0</v>
      </c>
      <c r="D104" s="69"/>
    </row>
    <row r="105" spans="2:4" ht="15.5" x14ac:dyDescent="0.25">
      <c r="B105" s="8" t="s">
        <v>145</v>
      </c>
      <c r="C105" s="68" t="s">
        <v>98</v>
      </c>
      <c r="D105" s="69" t="e">
        <f>C105/C104</f>
        <v>#VALUE!</v>
      </c>
    </row>
    <row r="106" spans="2:4" ht="15.5" x14ac:dyDescent="0.25">
      <c r="B106" s="8" t="s">
        <v>146</v>
      </c>
      <c r="C106" s="68" t="s">
        <v>49</v>
      </c>
      <c r="D106" s="69" t="e">
        <f>C106/C104</f>
        <v>#VALUE!</v>
      </c>
    </row>
    <row r="107" spans="2:4" ht="15.5" x14ac:dyDescent="0.25">
      <c r="B107" s="8" t="s">
        <v>147</v>
      </c>
      <c r="C107" s="68" t="s">
        <v>49</v>
      </c>
      <c r="D107" s="69" t="e">
        <f>C107/C104</f>
        <v>#VALUE!</v>
      </c>
    </row>
    <row r="108" spans="2:4" ht="15.5" x14ac:dyDescent="0.25">
      <c r="B108" s="6" t="s">
        <v>148</v>
      </c>
      <c r="C108" s="68" t="s">
        <v>98</v>
      </c>
      <c r="D108" s="69" t="e">
        <f>C108/C104</f>
        <v>#VALUE!</v>
      </c>
    </row>
    <row r="109" spans="2:4" ht="15.5" x14ac:dyDescent="0.25">
      <c r="B109" s="11" t="s">
        <v>68</v>
      </c>
      <c r="C109" s="16"/>
    </row>
    <row r="110" spans="2:4" ht="15.5" x14ac:dyDescent="0.25">
      <c r="B110" s="8" t="s">
        <v>58</v>
      </c>
      <c r="C110" s="43"/>
    </row>
    <row r="111" spans="2:4" ht="15.5" x14ac:dyDescent="0.25">
      <c r="B111" s="8" t="s">
        <v>87</v>
      </c>
      <c r="C111" s="43"/>
    </row>
    <row r="112" spans="2:4" ht="15.5" x14ac:dyDescent="0.25">
      <c r="B112" s="17" t="s">
        <v>180</v>
      </c>
      <c r="C112" s="35"/>
    </row>
    <row r="113" spans="2:3" ht="15.5" x14ac:dyDescent="0.25">
      <c r="B113" s="17" t="s">
        <v>181</v>
      </c>
      <c r="C113" s="35"/>
    </row>
    <row r="114" spans="2:3" ht="15.5" x14ac:dyDescent="0.25">
      <c r="B114" s="17" t="s">
        <v>45</v>
      </c>
      <c r="C114" s="45"/>
    </row>
    <row r="115" spans="2:3" ht="15.5" x14ac:dyDescent="0.25">
      <c r="B115" s="8" t="s">
        <v>46</v>
      </c>
      <c r="C115" s="35"/>
    </row>
    <row r="116" spans="2:3" ht="15.5" x14ac:dyDescent="0.25">
      <c r="B116" s="8" t="s">
        <v>30</v>
      </c>
      <c r="C116" s="35"/>
    </row>
    <row r="117" spans="2:3" ht="15.5" x14ac:dyDescent="0.25">
      <c r="B117" s="11" t="s">
        <v>69</v>
      </c>
      <c r="C117" s="16"/>
    </row>
    <row r="118" spans="2:3" ht="15.5" x14ac:dyDescent="0.25">
      <c r="B118" s="8" t="s">
        <v>66</v>
      </c>
      <c r="C118" s="43"/>
    </row>
    <row r="119" spans="2:3" ht="16" thickBot="1" x14ac:dyDescent="0.3">
      <c r="B119" s="17" t="s">
        <v>67</v>
      </c>
      <c r="C119" s="43"/>
    </row>
    <row r="120" spans="2:3" ht="15.5" x14ac:dyDescent="0.25">
      <c r="B120" s="24" t="s">
        <v>74</v>
      </c>
      <c r="C120" s="16"/>
    </row>
    <row r="121" spans="2:3" ht="15.5" x14ac:dyDescent="0.25">
      <c r="B121" s="23" t="s">
        <v>129</v>
      </c>
      <c r="C121" s="43"/>
    </row>
    <row r="122" spans="2:3" ht="15.5" x14ac:dyDescent="0.25">
      <c r="B122" s="77" t="s">
        <v>153</v>
      </c>
      <c r="C122" s="43"/>
    </row>
    <row r="123" spans="2:3" ht="15.5" x14ac:dyDescent="0.25">
      <c r="B123" s="77" t="s">
        <v>154</v>
      </c>
      <c r="C123" s="43"/>
    </row>
    <row r="124" spans="2:3" ht="15.5" x14ac:dyDescent="0.25">
      <c r="B124" s="77" t="s">
        <v>155</v>
      </c>
      <c r="C124" s="43"/>
    </row>
    <row r="125" spans="2:3" ht="15.5" x14ac:dyDescent="0.25">
      <c r="B125" s="77" t="s">
        <v>156</v>
      </c>
      <c r="C125" s="43"/>
    </row>
    <row r="126" spans="2:3" ht="15.5" x14ac:dyDescent="0.25">
      <c r="B126" s="25" t="s">
        <v>48</v>
      </c>
      <c r="C126" s="43"/>
    </row>
    <row r="127" spans="2:3" ht="15.5" x14ac:dyDescent="0.25">
      <c r="B127" s="77" t="s">
        <v>153</v>
      </c>
      <c r="C127" s="43"/>
    </row>
    <row r="128" spans="2:3" ht="15.5" x14ac:dyDescent="0.25">
      <c r="B128" s="77" t="s">
        <v>154</v>
      </c>
      <c r="C128" s="43"/>
    </row>
    <row r="129" spans="2:4" ht="15.5" x14ac:dyDescent="0.25">
      <c r="B129" s="77" t="s">
        <v>155</v>
      </c>
      <c r="C129" s="43"/>
    </row>
    <row r="130" spans="2:4" ht="16" thickBot="1" x14ac:dyDescent="0.3">
      <c r="B130" s="77" t="s">
        <v>156</v>
      </c>
      <c r="C130" s="43"/>
    </row>
    <row r="131" spans="2:4" ht="15.5" x14ac:dyDescent="0.25">
      <c r="B131" s="28" t="s">
        <v>47</v>
      </c>
      <c r="C131" s="27"/>
    </row>
    <row r="132" spans="2:4" ht="31" x14ac:dyDescent="0.25">
      <c r="B132" s="8" t="s">
        <v>171</v>
      </c>
      <c r="C132" s="42">
        <v>10</v>
      </c>
    </row>
    <row r="133" spans="2:4" ht="31" x14ac:dyDescent="0.25">
      <c r="B133" s="8" t="s">
        <v>172</v>
      </c>
      <c r="C133" s="42">
        <v>15</v>
      </c>
    </row>
    <row r="134" spans="2:4" ht="15.5" x14ac:dyDescent="0.25">
      <c r="B134" s="17" t="s">
        <v>32</v>
      </c>
      <c r="C134" s="42">
        <v>15</v>
      </c>
    </row>
    <row r="135" spans="2:4" ht="15.5" x14ac:dyDescent="0.25">
      <c r="B135" s="17" t="s">
        <v>33</v>
      </c>
      <c r="C135" s="42"/>
    </row>
    <row r="136" spans="2:4" ht="15.5" x14ac:dyDescent="0.25">
      <c r="B136" s="17" t="s">
        <v>75</v>
      </c>
      <c r="C136" s="42"/>
    </row>
    <row r="137" spans="2:4" ht="31" x14ac:dyDescent="0.25">
      <c r="B137" s="17" t="s">
        <v>88</v>
      </c>
      <c r="C137" s="42"/>
    </row>
    <row r="138" spans="2:4" ht="31" x14ac:dyDescent="0.25">
      <c r="B138" s="36" t="s">
        <v>89</v>
      </c>
      <c r="C138" s="42"/>
    </row>
    <row r="139" spans="2:4" ht="41.25" customHeight="1" x14ac:dyDescent="0.25">
      <c r="B139" s="36" t="s">
        <v>90</v>
      </c>
      <c r="C139" s="42"/>
    </row>
    <row r="140" spans="2:4" ht="15.5" x14ac:dyDescent="0.25">
      <c r="B140" s="17" t="s">
        <v>59</v>
      </c>
      <c r="C140" s="42"/>
      <c r="D140" s="3"/>
    </row>
    <row r="141" spans="2:4" ht="16" thickBot="1" x14ac:dyDescent="0.3">
      <c r="B141" s="29" t="s">
        <v>31</v>
      </c>
      <c r="C141" s="70"/>
      <c r="D141" s="3"/>
    </row>
    <row r="142" spans="2:4" ht="15.5" x14ac:dyDescent="0.25">
      <c r="B142" s="26" t="s">
        <v>76</v>
      </c>
      <c r="C142" s="27"/>
      <c r="D142" s="3"/>
    </row>
    <row r="143" spans="2:4" ht="15.5" x14ac:dyDescent="0.25">
      <c r="B143" s="26" t="s">
        <v>77</v>
      </c>
      <c r="C143" s="27"/>
      <c r="D143" s="3"/>
    </row>
    <row r="144" spans="2:4" ht="15.5" x14ac:dyDescent="0.25">
      <c r="B144" s="19" t="s">
        <v>34</v>
      </c>
      <c r="C144" s="43">
        <v>33</v>
      </c>
      <c r="D144" s="3"/>
    </row>
    <row r="145" spans="2:4" ht="15.5" x14ac:dyDescent="0.25">
      <c r="B145" s="19" t="s">
        <v>121</v>
      </c>
      <c r="C145" s="43">
        <v>12</v>
      </c>
      <c r="D145" s="3"/>
    </row>
    <row r="146" spans="2:4" ht="31" x14ac:dyDescent="0.25">
      <c r="B146" s="19" t="s">
        <v>123</v>
      </c>
      <c r="C146" s="42">
        <v>17</v>
      </c>
      <c r="D146" s="3"/>
    </row>
    <row r="147" spans="2:4" ht="31" x14ac:dyDescent="0.25">
      <c r="B147" s="52" t="s">
        <v>122</v>
      </c>
      <c r="C147" s="72">
        <v>4</v>
      </c>
      <c r="D147" s="3"/>
    </row>
    <row r="148" spans="2:4" ht="15.5" x14ac:dyDescent="0.25">
      <c r="B148" s="52" t="s">
        <v>173</v>
      </c>
      <c r="C148" s="71">
        <v>16</v>
      </c>
      <c r="D148" s="3"/>
    </row>
    <row r="149" spans="2:4" ht="15.5" x14ac:dyDescent="0.25">
      <c r="B149" s="52" t="s">
        <v>174</v>
      </c>
      <c r="C149" s="71">
        <v>6</v>
      </c>
      <c r="D149" s="3"/>
    </row>
    <row r="150" spans="2:4" ht="15.5" x14ac:dyDescent="0.25">
      <c r="B150" s="52" t="s">
        <v>120</v>
      </c>
      <c r="C150" s="71">
        <v>4</v>
      </c>
      <c r="D150" s="3"/>
    </row>
    <row r="151" spans="2:4" ht="15.5" x14ac:dyDescent="0.25">
      <c r="B151" s="26" t="s">
        <v>80</v>
      </c>
      <c r="C151" s="27"/>
      <c r="D151" s="3"/>
    </row>
    <row r="152" spans="2:4" ht="15.5" x14ac:dyDescent="0.25">
      <c r="B152" s="19" t="s">
        <v>34</v>
      </c>
      <c r="C152" s="43">
        <v>11</v>
      </c>
      <c r="D152" s="3"/>
    </row>
    <row r="153" spans="2:4" ht="31" x14ac:dyDescent="0.25">
      <c r="B153" s="19" t="s">
        <v>124</v>
      </c>
      <c r="C153" s="42">
        <v>6</v>
      </c>
      <c r="D153" s="3"/>
    </row>
    <row r="154" spans="2:4" ht="15.5" x14ac:dyDescent="0.25">
      <c r="B154" s="52" t="s">
        <v>125</v>
      </c>
      <c r="C154" s="43">
        <v>0</v>
      </c>
      <c r="D154" s="3"/>
    </row>
    <row r="155" spans="2:4" ht="15.5" x14ac:dyDescent="0.25">
      <c r="B155" s="52" t="s">
        <v>173</v>
      </c>
      <c r="C155" s="43">
        <v>5</v>
      </c>
      <c r="D155" s="3"/>
    </row>
    <row r="156" spans="2:4" ht="15.5" x14ac:dyDescent="0.25">
      <c r="B156" s="52" t="s">
        <v>174</v>
      </c>
      <c r="C156" s="43">
        <v>4</v>
      </c>
      <c r="D156" s="3"/>
    </row>
    <row r="157" spans="2:4" ht="15.5" x14ac:dyDescent="0.25">
      <c r="B157" s="52" t="s">
        <v>120</v>
      </c>
      <c r="C157" s="43">
        <v>0</v>
      </c>
      <c r="D157" s="3"/>
    </row>
    <row r="158" spans="2:4" ht="15.5" x14ac:dyDescent="0.25">
      <c r="B158" s="52"/>
      <c r="C158" s="73"/>
      <c r="D158" s="3"/>
    </row>
    <row r="159" spans="2:4" ht="15.5" x14ac:dyDescent="0.25">
      <c r="B159" s="26" t="s">
        <v>85</v>
      </c>
      <c r="C159" s="27"/>
      <c r="D159" s="3"/>
    </row>
    <row r="160" spans="2:4" ht="15.5" x14ac:dyDescent="0.25">
      <c r="B160" s="26" t="s">
        <v>78</v>
      </c>
      <c r="C160" s="43">
        <v>3</v>
      </c>
      <c r="D160" s="3"/>
    </row>
    <row r="161" spans="2:4" ht="15.5" x14ac:dyDescent="0.25">
      <c r="B161" s="26" t="s">
        <v>79</v>
      </c>
      <c r="C161" s="43">
        <v>3</v>
      </c>
      <c r="D161" s="3"/>
    </row>
    <row r="162" spans="2:4" ht="15.5" x14ac:dyDescent="0.25">
      <c r="B162" s="26" t="s">
        <v>86</v>
      </c>
      <c r="C162" s="27"/>
      <c r="D162" s="3"/>
    </row>
    <row r="163" spans="2:4" ht="15.5" x14ac:dyDescent="0.25">
      <c r="B163" s="20" t="s">
        <v>83</v>
      </c>
      <c r="C163" s="43">
        <v>1</v>
      </c>
      <c r="D163" s="3"/>
    </row>
    <row r="164" spans="2:4" ht="15.5" x14ac:dyDescent="0.25">
      <c r="B164" s="20" t="s">
        <v>84</v>
      </c>
      <c r="C164" s="43">
        <v>0</v>
      </c>
      <c r="D164" s="3"/>
    </row>
    <row r="165" spans="2:4" ht="31.5" thickBot="1" x14ac:dyDescent="0.3">
      <c r="B165" s="20" t="s">
        <v>135</v>
      </c>
      <c r="C165" s="43">
        <v>1</v>
      </c>
      <c r="D165" s="3"/>
    </row>
    <row r="166" spans="2:4" ht="15.5" x14ac:dyDescent="0.25">
      <c r="B166" s="28" t="s">
        <v>138</v>
      </c>
      <c r="C166" s="67"/>
      <c r="D166" s="3"/>
    </row>
    <row r="167" spans="2:4" ht="15.5" x14ac:dyDescent="0.25">
      <c r="B167" s="20" t="s">
        <v>137</v>
      </c>
      <c r="C167" s="43">
        <v>2</v>
      </c>
      <c r="D167" s="3"/>
    </row>
    <row r="168" spans="2:4" ht="31" x14ac:dyDescent="0.25">
      <c r="B168" s="20" t="s">
        <v>139</v>
      </c>
      <c r="C168" s="43"/>
      <c r="D168" s="3"/>
    </row>
    <row r="169" spans="2:4" ht="15.5" x14ac:dyDescent="0.25">
      <c r="B169" s="20" t="s">
        <v>140</v>
      </c>
      <c r="C169" s="43">
        <v>2</v>
      </c>
      <c r="D169" s="3"/>
    </row>
    <row r="170" spans="2:4" ht="15.5" x14ac:dyDescent="0.25">
      <c r="B170" s="6" t="s">
        <v>35</v>
      </c>
      <c r="C170" s="16"/>
      <c r="D170" s="3"/>
    </row>
    <row r="171" spans="2:4" ht="15.5" x14ac:dyDescent="0.25">
      <c r="B171" s="11" t="s">
        <v>36</v>
      </c>
      <c r="C171" s="16"/>
      <c r="D171" s="3"/>
    </row>
    <row r="172" spans="2:4" ht="15.5" x14ac:dyDescent="0.25">
      <c r="B172" s="8" t="s">
        <v>37</v>
      </c>
      <c r="C172" s="74">
        <v>0</v>
      </c>
      <c r="D172" s="3"/>
    </row>
    <row r="173" spans="2:4" ht="21" customHeight="1" x14ac:dyDescent="0.25">
      <c r="B173" s="8" t="s">
        <v>38</v>
      </c>
      <c r="C173" s="74">
        <v>4</v>
      </c>
    </row>
    <row r="174" spans="2:4" ht="21" customHeight="1" x14ac:dyDescent="0.25">
      <c r="B174" s="8" t="s">
        <v>39</v>
      </c>
      <c r="C174" s="74">
        <v>2</v>
      </c>
    </row>
    <row r="175" spans="2:4" ht="21" customHeight="1" x14ac:dyDescent="0.25">
      <c r="B175" s="15" t="s">
        <v>40</v>
      </c>
      <c r="C175" s="74">
        <v>3</v>
      </c>
    </row>
    <row r="176" spans="2:4" ht="72" customHeight="1" x14ac:dyDescent="0.25">
      <c r="B176" s="47" t="s">
        <v>136</v>
      </c>
      <c r="C176" s="53" t="s">
        <v>183</v>
      </c>
    </row>
    <row r="177" spans="2:4" ht="15.5" x14ac:dyDescent="0.25">
      <c r="B177" s="11" t="s">
        <v>41</v>
      </c>
      <c r="C177" s="16"/>
    </row>
    <row r="178" spans="2:4" ht="15.5" x14ac:dyDescent="0.25">
      <c r="B178" s="8" t="s">
        <v>61</v>
      </c>
      <c r="C178" s="35">
        <v>0</v>
      </c>
      <c r="D178" s="32">
        <f>C178/C46</f>
        <v>0</v>
      </c>
    </row>
    <row r="179" spans="2:4" ht="78" customHeight="1" x14ac:dyDescent="0.25">
      <c r="B179" s="8" t="s">
        <v>126</v>
      </c>
      <c r="C179" s="54"/>
      <c r="D179" s="46"/>
    </row>
    <row r="180" spans="2:4" ht="15.5" x14ac:dyDescent="0.25">
      <c r="B180" s="11" t="s">
        <v>42</v>
      </c>
      <c r="C180" s="7"/>
      <c r="D180" s="46"/>
    </row>
    <row r="181" spans="2:4" ht="15.5" x14ac:dyDescent="0.25">
      <c r="B181" s="8" t="s">
        <v>43</v>
      </c>
      <c r="C181" s="42">
        <v>40.6</v>
      </c>
      <c r="D181" s="46"/>
    </row>
    <row r="182" spans="2:4" ht="15.5" x14ac:dyDescent="0.25">
      <c r="B182" s="9" t="s">
        <v>44</v>
      </c>
      <c r="C182" s="42">
        <v>40.03</v>
      </c>
      <c r="D182" s="32">
        <v>0.98499999999999999</v>
      </c>
    </row>
    <row r="183" spans="2:4" ht="15.5" x14ac:dyDescent="0.25">
      <c r="B183" s="9" t="s">
        <v>70</v>
      </c>
      <c r="C183" s="42">
        <v>0.56999999999999995</v>
      </c>
      <c r="D183" s="32">
        <v>1E-4</v>
      </c>
    </row>
    <row r="184" spans="2:4" ht="21.75" customHeight="1" x14ac:dyDescent="0.25">
      <c r="B184" s="8" t="s">
        <v>119</v>
      </c>
      <c r="C184" s="43">
        <v>0</v>
      </c>
      <c r="D184" s="46"/>
    </row>
    <row r="185" spans="2:4" ht="15.5" x14ac:dyDescent="0.35">
      <c r="B185" s="78" t="s">
        <v>176</v>
      </c>
      <c r="C185" s="64"/>
    </row>
    <row r="186" spans="2:4" ht="15.5" x14ac:dyDescent="0.25">
      <c r="B186" s="79" t="s">
        <v>178</v>
      </c>
      <c r="C186" s="35" t="s">
        <v>98</v>
      </c>
    </row>
    <row r="187" spans="2:4" ht="15.5" x14ac:dyDescent="0.25">
      <c r="B187" s="79" t="s">
        <v>179</v>
      </c>
      <c r="C187" s="35" t="s">
        <v>98</v>
      </c>
    </row>
    <row r="188" spans="2:4" x14ac:dyDescent="0.25">
      <c r="B188" s="64"/>
      <c r="C188" s="64"/>
    </row>
  </sheetData>
  <mergeCells count="2">
    <mergeCell ref="B4:C4"/>
    <mergeCell ref="B6:C6"/>
  </mergeCells>
  <pageMargins left="0.26" right="0.23" top="1" bottom="1" header="0.5" footer="0.5"/>
  <pageSetup paperSize="9" scale="8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tabSelected="1" workbookViewId="0">
      <selection activeCell="B10" sqref="B10:C10"/>
    </sheetView>
  </sheetViews>
  <sheetFormatPr defaultColWidth="21.453125" defaultRowHeight="12.5" x14ac:dyDescent="0.25"/>
  <cols>
    <col min="1" max="1" width="3.81640625" customWidth="1"/>
    <col min="2" max="2" width="75.26953125" customWidth="1"/>
    <col min="3" max="3" width="20.453125" customWidth="1"/>
    <col min="4" max="4" width="12.81640625" customWidth="1"/>
  </cols>
  <sheetData>
    <row r="1" spans="2:4" ht="15.5" x14ac:dyDescent="0.25">
      <c r="B1" s="51" t="s">
        <v>118</v>
      </c>
      <c r="C1" s="2"/>
      <c r="D1" s="3"/>
    </row>
    <row r="2" spans="2:4" ht="20" x14ac:dyDescent="0.4">
      <c r="B2" s="4"/>
      <c r="C2" s="49"/>
      <c r="D2" s="3"/>
    </row>
    <row r="3" spans="2:4" ht="47.25" customHeight="1" x14ac:dyDescent="0.4">
      <c r="B3" s="48" t="s">
        <v>117</v>
      </c>
      <c r="C3" s="50" t="s">
        <v>182</v>
      </c>
      <c r="D3" s="3"/>
    </row>
    <row r="4" spans="2:4" ht="23" thickBot="1" x14ac:dyDescent="0.3">
      <c r="B4" s="80" t="s">
        <v>167</v>
      </c>
      <c r="C4" s="81"/>
      <c r="D4" s="5"/>
    </row>
    <row r="5" spans="2:4" ht="75" customHeight="1" x14ac:dyDescent="0.25">
      <c r="B5" s="82" t="s">
        <v>81</v>
      </c>
      <c r="C5" s="83"/>
      <c r="D5" s="3"/>
    </row>
    <row r="6" spans="2:4" ht="103.5" customHeight="1" x14ac:dyDescent="0.25">
      <c r="B6" s="90" t="s">
        <v>190</v>
      </c>
      <c r="C6" s="91"/>
      <c r="D6" s="3"/>
    </row>
    <row r="7" spans="2:4" ht="72.75" customHeight="1" x14ac:dyDescent="0.25">
      <c r="B7" s="82" t="s">
        <v>175</v>
      </c>
      <c r="C7" s="83"/>
      <c r="D7" s="3"/>
    </row>
    <row r="8" spans="2:4" ht="103.5" customHeight="1" x14ac:dyDescent="0.25">
      <c r="B8" s="86" t="s">
        <v>191</v>
      </c>
      <c r="C8" s="87"/>
      <c r="D8" s="3"/>
    </row>
    <row r="9" spans="2:4" ht="68.25" customHeight="1" x14ac:dyDescent="0.25">
      <c r="B9" s="82" t="s">
        <v>92</v>
      </c>
      <c r="C9" s="83"/>
      <c r="D9" s="3"/>
    </row>
    <row r="10" spans="2:4" ht="103.5" customHeight="1" x14ac:dyDescent="0.25">
      <c r="B10" s="86" t="s">
        <v>192</v>
      </c>
      <c r="C10" s="87"/>
      <c r="D10" s="3"/>
    </row>
    <row r="11" spans="2:4" ht="37.5" customHeight="1" x14ac:dyDescent="0.25">
      <c r="B11" s="82" t="s">
        <v>82</v>
      </c>
      <c r="C11" s="83"/>
      <c r="D11" s="3"/>
    </row>
    <row r="12" spans="2:4" ht="102.75" customHeight="1" thickBot="1" x14ac:dyDescent="0.3">
      <c r="B12" s="88" t="s">
        <v>187</v>
      </c>
      <c r="C12" s="89"/>
      <c r="D12" s="3"/>
    </row>
    <row r="13" spans="2:4" ht="54.75" customHeight="1" x14ac:dyDescent="0.25">
      <c r="B13" s="82" t="s">
        <v>94</v>
      </c>
      <c r="C13" s="83"/>
      <c r="D13" s="3"/>
    </row>
    <row r="14" spans="2:4" ht="99.75" customHeight="1" thickBot="1" x14ac:dyDescent="0.3">
      <c r="B14" s="84" t="s">
        <v>188</v>
      </c>
      <c r="C14" s="85"/>
      <c r="D14" s="3"/>
    </row>
    <row r="15" spans="2:4" ht="42" customHeight="1" x14ac:dyDescent="0.25">
      <c r="B15" s="82" t="s">
        <v>93</v>
      </c>
      <c r="C15" s="83"/>
    </row>
    <row r="16" spans="2:4" ht="120.75" customHeight="1" thickBot="1" x14ac:dyDescent="0.3">
      <c r="B16" s="84" t="s">
        <v>189</v>
      </c>
      <c r="C16" s="85"/>
    </row>
    <row r="17" spans="2:2" ht="17.5" x14ac:dyDescent="0.25">
      <c r="B17" s="22"/>
    </row>
  </sheetData>
  <mergeCells count="13">
    <mergeCell ref="B4:C4"/>
    <mergeCell ref="B5:C5"/>
    <mergeCell ref="B6:C6"/>
    <mergeCell ref="B7:C7"/>
    <mergeCell ref="B8:C8"/>
    <mergeCell ref="B15:C15"/>
    <mergeCell ref="B16:C16"/>
    <mergeCell ref="B9:C9"/>
    <mergeCell ref="B10:C10"/>
    <mergeCell ref="B11:C11"/>
    <mergeCell ref="B12:C12"/>
    <mergeCell ref="B13:C13"/>
    <mergeCell ref="B14:C14"/>
  </mergeCells>
  <pageMargins left="0.26" right="0.23" top="1" bottom="1" header="0.5" footer="0.5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adatok</vt:lpstr>
      <vt:lpstr>szöveges_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morizsu</dc:creator>
  <cp:lastModifiedBy>Kiss Zoltán</cp:lastModifiedBy>
  <cp:lastPrinted>2017-09-15T11:03:37Z</cp:lastPrinted>
  <dcterms:created xsi:type="dcterms:W3CDTF">2007-06-11T07:37:20Z</dcterms:created>
  <dcterms:modified xsi:type="dcterms:W3CDTF">2020-11-30T07:07:23Z</dcterms:modified>
</cp:coreProperties>
</file>